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ENTER01\Adatok\GFT\GFT_2025\Beadásra\Bérleti üzemeltet\Kisbér-Ászár-Bsárkány-Vkethely szv\"/>
    </mc:Choice>
  </mc:AlternateContent>
  <xr:revisionPtr revIDLastSave="0" documentId="13_ncr:1_{F0F7569C-24B4-40BA-9E91-245774842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P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6" l="1"/>
  <c r="E19" i="6" l="1"/>
  <c r="C32" i="6" l="1"/>
  <c r="B32" i="6"/>
  <c r="E29" i="6"/>
  <c r="B34" i="6" l="1"/>
  <c r="C34" i="6"/>
  <c r="B33" i="6"/>
</calcChain>
</file>

<file path=xl/sharedStrings.xml><?xml version="1.0" encoding="utf-8"?>
<sst xmlns="http://schemas.openxmlformats.org/spreadsheetml/2006/main" count="106" uniqueCount="53">
  <si>
    <t>Fontossági sorrend</t>
  </si>
  <si>
    <t>Az érintett ellátásért felelős(ök) megnevezése</t>
  </si>
  <si>
    <t>kezdés</t>
  </si>
  <si>
    <t>befejezés</t>
  </si>
  <si>
    <t>Közép</t>
  </si>
  <si>
    <t>Hosszú</t>
  </si>
  <si>
    <t>Rövid</t>
  </si>
  <si>
    <t>Tervezett nettó költség (eFt)</t>
  </si>
  <si>
    <t>* a megfelelő szövegrészt aláhúzással kell jelölni</t>
  </si>
  <si>
    <t>*** amennyiben pénzügyi forrás az adott feladat elvégzésére nem áll rendelkezésre, ezt jelölni kell "forráshiány" kifejezéssel</t>
  </si>
  <si>
    <t>**** a megfelelő időtávot x-el kell jelölni</t>
  </si>
  <si>
    <t>Tervezett időtáv ****</t>
  </si>
  <si>
    <t>Forrás megnevezése ***</t>
  </si>
  <si>
    <t>I. ütem</t>
  </si>
  <si>
    <t>II. ütem</t>
  </si>
  <si>
    <t>III. ütem</t>
  </si>
  <si>
    <t>Megvalósítás várható időtartama</t>
  </si>
  <si>
    <t>x</t>
  </si>
  <si>
    <t>Kisbér város, Ászár, Vérteskethely, Bakonysárkány községek önkormányzatai</t>
  </si>
  <si>
    <t xml:space="preserve">FELÚJÍTÁSOK ÉS PÓTLÁSOK ÖSSZEFOGLALÓ TÁBLÁZATA </t>
  </si>
  <si>
    <t>A tervet benyújtó szervezet megnevezése: Északdunántúli Vízmű Zrt.</t>
  </si>
  <si>
    <r>
      <t xml:space="preserve">ellátásért felelős / ellátásért felelősök képviselője / </t>
    </r>
    <r>
      <rPr>
        <u/>
        <sz val="11"/>
        <rFont val="Calibri"/>
        <family val="2"/>
        <charset val="238"/>
        <scheme val="minor"/>
      </rPr>
      <t xml:space="preserve">víziközmű-szolgáltató </t>
    </r>
    <r>
      <rPr>
        <sz val="11"/>
        <rFont val="Calibri"/>
        <family val="2"/>
        <charset val="238"/>
        <scheme val="minor"/>
      </rPr>
      <t>*</t>
    </r>
  </si>
  <si>
    <t>Víziközmű-szolgáltató megnevezése: Északdunántúli Vízmű Zrt.</t>
  </si>
  <si>
    <t>Víziközmű-szolgáltatási ágazat megnevezése: szennyvíz</t>
  </si>
  <si>
    <t>Felújítás és pótlás megnevezése</t>
  </si>
  <si>
    <t>Vízjogi engedély köteles-e a felújítás, pótlás</t>
  </si>
  <si>
    <t>Tervezett feladatok nettó költsége a teljes ütem tekintetében [eFt]</t>
  </si>
  <si>
    <t>Rendelkezésre álló források számszerűsített értéke a teljes ütem tekintetében [eFt]</t>
  </si>
  <si>
    <t>** a Hivatal által a működési engedélyben megállapított VKR-kód</t>
  </si>
  <si>
    <t>*****Központi költségvetés vagyonfejezet központi kezelésű előirányzata</t>
  </si>
  <si>
    <t>Használati díj</t>
  </si>
  <si>
    <t>Forráshiány</t>
  </si>
  <si>
    <t xml:space="preserve">Ászár csatornahálózat felújítása hálózatrekonstrukciós terv alapján </t>
  </si>
  <si>
    <t xml:space="preserve">Kisbér csatornahálózat felújítása hálózatrekonstrukciós terv alapján </t>
  </si>
  <si>
    <t xml:space="preserve">Bakonysárkány csatornahálózat felújítása hálózatrekonstrukciós terv alapján </t>
  </si>
  <si>
    <t xml:space="preserve">VértekethelyÁszár csatornahálózat felújítása hálózatrekonstrukciós terv alapján </t>
  </si>
  <si>
    <t>Víziközmű-rendszer kódja: 21-17330-1-004-01-15 Kisbér - Ászár - Vérteskethely - Bakonysárkány szv.</t>
  </si>
  <si>
    <t>A Vksztv. 11. § (4) bekezdés szerinti véleményező fél megnevezése: Kisbér Város Önkormányzata</t>
  </si>
  <si>
    <t xml:space="preserve">Rendkívűli helyzetből adódó feladatok </t>
  </si>
  <si>
    <t>Gördülő fejlesztési terv a 2025.-2039. évre</t>
  </si>
  <si>
    <t>I. ütem (2025) összesen:</t>
  </si>
  <si>
    <t>II. ütem (2026-2029) összesen:</t>
  </si>
  <si>
    <t>2025.01.01.</t>
  </si>
  <si>
    <t>III. ütem (2030-2039) összesen:</t>
  </si>
  <si>
    <t>Kisbér szvt.iszapsürítő műtárgyban keverő pótlása</t>
  </si>
  <si>
    <t>Kisbér szvt. műtárgyak rézsűjének helyreállítása</t>
  </si>
  <si>
    <t xml:space="preserve">Kisbér szennyvíztisztító telep fejlesztése céltartalék </t>
  </si>
  <si>
    <t xml:space="preserve">Kisbér szennyvíztisztító telep fejlesztése </t>
  </si>
  <si>
    <t>Kisbér-Ászár  csatornahálózatok rekonstrukciója céltarték</t>
  </si>
  <si>
    <t>Kisbér-Ászár  csatornahálózatok rekonstrukciója</t>
  </si>
  <si>
    <t>Nem engedély köteles</t>
  </si>
  <si>
    <t>Engedély köteles</t>
  </si>
  <si>
    <t>Vérteskethely VK-1 jelű átemelő építészeti felújítása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</si>
</sst>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.00\ _F_t_-;\-* #,##0.00\ _F_t_-;_-* &quot;-&quot;??\ _F_t_-;_-@_-"/>
    <numFmt numFmtId="165" formatCode="_-* #,##0\ _F_t_-;\-* #,##0\ _F_t_-;_-* &quot;-&quot;??\ _F_t_-;_-@_-"/>
    <numFmt numFmtId="166" formatCode="_-* #,##0\ _F_t_-;\-* #,##0\ _F_t_-;_-* &quot;-&quot;\ _F_t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CE"/>
      <charset val="238"/>
    </font>
    <font>
      <u/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1" fillId="0" borderId="0"/>
    <xf numFmtId="164" fontId="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3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>
      <protection locked="0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4" fillId="3" borderId="1" xfId="4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3" fontId="4" fillId="3" borderId="1" xfId="4" applyNumberFormat="1" applyFont="1" applyFill="1" applyBorder="1" applyAlignment="1" applyProtection="1">
      <alignment horizontal="center" vertical="center"/>
      <protection locked="0"/>
    </xf>
    <xf numFmtId="3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41" fontId="4" fillId="0" borderId="0" xfId="3" applyFont="1" applyProtection="1">
      <protection locked="0"/>
    </xf>
    <xf numFmtId="41" fontId="4" fillId="0" borderId="0" xfId="0" applyNumberFormat="1" applyFont="1" applyProtection="1">
      <protection locked="0"/>
    </xf>
    <xf numFmtId="1" fontId="5" fillId="0" borderId="0" xfId="0" applyNumberFormat="1" applyFont="1" applyProtection="1"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3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Protection="1">
      <protection locked="0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3" fontId="5" fillId="0" borderId="0" xfId="0" applyNumberFormat="1" applyFont="1" applyProtection="1">
      <protection locked="0"/>
    </xf>
    <xf numFmtId="3" fontId="0" fillId="0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 applyProtection="1">
      <protection locked="0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4" fontId="0" fillId="2" borderId="1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Border="1" applyProtection="1"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Protection="1"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5" fontId="4" fillId="0" borderId="0" xfId="0" applyNumberFormat="1" applyFont="1" applyProtection="1"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2" xfId="0" applyNumberFormat="1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 wrapText="1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3" fontId="4" fillId="3" borderId="26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26" xfId="0" applyNumberFormat="1" applyFont="1" applyFill="1" applyBorder="1" applyAlignment="1" applyProtection="1">
      <alignment horizontal="right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vertical="center"/>
      <protection locked="0"/>
    </xf>
    <xf numFmtId="0" fontId="5" fillId="3" borderId="27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3" fillId="0" borderId="9" xfId="0" applyNumberFormat="1" applyFont="1" applyFill="1" applyBorder="1" applyAlignment="1" applyProtection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 wrapText="1"/>
    </xf>
    <xf numFmtId="3" fontId="0" fillId="0" borderId="17" xfId="0" applyNumberFormat="1" applyFont="1" applyFill="1" applyBorder="1" applyAlignment="1">
      <alignment horizontal="center" vertical="center" wrapText="1"/>
    </xf>
    <xf numFmtId="3" fontId="0" fillId="0" borderId="17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165" fontId="12" fillId="0" borderId="0" xfId="2" applyNumberFormat="1" applyFont="1" applyFill="1" applyBorder="1"/>
    <xf numFmtId="41" fontId="5" fillId="0" borderId="0" xfId="3" applyFont="1" applyProtection="1">
      <protection locked="0"/>
    </xf>
    <xf numFmtId="41" fontId="5" fillId="0" borderId="0" xfId="0" applyNumberFormat="1" applyFont="1" applyProtection="1">
      <protection locked="0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1" fontId="0" fillId="0" borderId="17" xfId="0" applyNumberForma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Border="1" applyAlignment="1">
      <alignment horizontal="center" vertical="center"/>
    </xf>
    <xf numFmtId="3" fontId="5" fillId="0" borderId="1" xfId="4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7" xfId="0" applyFont="1" applyFill="1" applyBorder="1" applyAlignment="1" applyProtection="1">
      <alignment horizontal="left" vertical="center" wrapText="1"/>
      <protection locked="0"/>
    </xf>
    <xf numFmtId="3" fontId="0" fillId="0" borderId="2" xfId="0" applyNumberForma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165" fontId="4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0" fillId="0" borderId="3" xfId="0" applyNumberFormat="1" applyFill="1" applyBorder="1" applyAlignment="1" applyProtection="1">
      <alignment horizontal="center" vertical="center" wrapText="1"/>
      <protection locked="0"/>
    </xf>
    <xf numFmtId="1" fontId="0" fillId="0" borderId="2" xfId="0" applyNumberForma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left" vertical="center" wrapText="1"/>
      <protection locked="0"/>
    </xf>
    <xf numFmtId="0" fontId="0" fillId="0" borderId="2" xfId="1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</cellXfs>
  <cellStyles count="8">
    <cellStyle name="Ezres" xfId="1" builtinId="3"/>
    <cellStyle name="Ezres [0]" xfId="3" builtinId="6"/>
    <cellStyle name="Ezres [0] 2" xfId="7" xr:uid="{00000000-0005-0000-0000-000002000000}"/>
    <cellStyle name="Ezres 2" xfId="6" xr:uid="{00000000-0005-0000-0000-000003000000}"/>
    <cellStyle name="Ezres 4" xfId="2" xr:uid="{00000000-0005-0000-0000-000004000000}"/>
    <cellStyle name="Normál" xfId="0" builtinId="0"/>
    <cellStyle name="Normál 10" xfId="5" xr:uid="{00000000-0005-0000-0000-000006000000}"/>
    <cellStyle name="Normál_2005 évi  ber előterv Juli féle 2004.01.11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tabSelected="1" workbookViewId="0">
      <selection activeCell="B15" sqref="B15:B16"/>
    </sheetView>
  </sheetViews>
  <sheetFormatPr defaultColWidth="8.7109375" defaultRowHeight="15" x14ac:dyDescent="0.25"/>
  <cols>
    <col min="1" max="1" width="12" style="5" customWidth="1"/>
    <col min="2" max="2" width="42.7109375" style="64" customWidth="1"/>
    <col min="3" max="3" width="23.28515625" style="62" customWidth="1"/>
    <col min="4" max="4" width="28.85546875" style="54" customWidth="1"/>
    <col min="5" max="5" width="13.7109375" style="54" bestFit="1" customWidth="1"/>
    <col min="6" max="6" width="18" style="53" customWidth="1"/>
    <col min="7" max="7" width="12.42578125" style="54" customWidth="1"/>
    <col min="8" max="8" width="20.28515625" style="54" customWidth="1"/>
    <col min="9" max="9" width="17.85546875" style="5" customWidth="1"/>
    <col min="10" max="11" width="10.7109375" style="5" customWidth="1"/>
    <col min="12" max="12" width="8.7109375" style="5" customWidth="1"/>
    <col min="13" max="13" width="18" style="5" hidden="1" customWidth="1"/>
    <col min="14" max="14" width="9.5703125" style="5" hidden="1" customWidth="1"/>
    <col min="15" max="15" width="10" style="5" hidden="1" customWidth="1"/>
    <col min="16" max="16" width="9.5703125" style="5" hidden="1" customWidth="1"/>
    <col min="17" max="18" width="12.28515625" style="5" bestFit="1" customWidth="1"/>
    <col min="19" max="19" width="12.85546875" style="5" customWidth="1"/>
    <col min="20" max="20" width="12.28515625" style="5" bestFit="1" customWidth="1"/>
    <col min="21" max="16384" width="8.7109375" style="5"/>
  </cols>
  <sheetData>
    <row r="1" spans="1:14" x14ac:dyDescent="0.25">
      <c r="A1" s="126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</row>
    <row r="2" spans="1:14" x14ac:dyDescent="0.25">
      <c r="A2" s="129" t="s">
        <v>19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</row>
    <row r="3" spans="1:14" x14ac:dyDescent="0.25">
      <c r="A3" s="132" t="s">
        <v>20</v>
      </c>
      <c r="B3" s="133"/>
      <c r="C3" s="133"/>
      <c r="D3" s="133"/>
      <c r="E3" s="133"/>
      <c r="F3" s="134" t="s">
        <v>21</v>
      </c>
      <c r="G3" s="134"/>
      <c r="H3" s="134"/>
      <c r="I3" s="134"/>
      <c r="J3" s="134"/>
      <c r="K3" s="135"/>
    </row>
    <row r="4" spans="1:14" x14ac:dyDescent="0.25">
      <c r="A4" s="132" t="s">
        <v>22</v>
      </c>
      <c r="B4" s="133"/>
      <c r="C4" s="133"/>
      <c r="D4" s="133"/>
      <c r="E4" s="133"/>
      <c r="F4" s="134"/>
      <c r="G4" s="134"/>
      <c r="H4" s="134"/>
      <c r="I4" s="134"/>
      <c r="J4" s="134"/>
      <c r="K4" s="135"/>
    </row>
    <row r="5" spans="1:14" x14ac:dyDescent="0.25">
      <c r="A5" s="132" t="s">
        <v>23</v>
      </c>
      <c r="B5" s="133"/>
      <c r="C5" s="133"/>
      <c r="D5" s="133"/>
      <c r="E5" s="133"/>
      <c r="F5" s="140"/>
      <c r="G5" s="141"/>
      <c r="H5" s="141"/>
      <c r="I5" s="141"/>
      <c r="J5" s="141"/>
      <c r="K5" s="142"/>
    </row>
    <row r="6" spans="1:14" x14ac:dyDescent="0.25">
      <c r="A6" s="143" t="s">
        <v>37</v>
      </c>
      <c r="B6" s="144"/>
      <c r="C6" s="144"/>
      <c r="D6" s="144"/>
      <c r="E6" s="145"/>
      <c r="F6" s="140"/>
      <c r="G6" s="141"/>
      <c r="H6" s="141"/>
      <c r="I6" s="141"/>
      <c r="J6" s="141"/>
      <c r="K6" s="142"/>
    </row>
    <row r="7" spans="1:14" ht="15" customHeight="1" x14ac:dyDescent="0.25">
      <c r="A7" s="132" t="s">
        <v>36</v>
      </c>
      <c r="B7" s="133"/>
      <c r="C7" s="133"/>
      <c r="D7" s="133"/>
      <c r="E7" s="133"/>
      <c r="F7" s="146"/>
      <c r="G7" s="146"/>
      <c r="H7" s="146"/>
      <c r="I7" s="146"/>
      <c r="J7" s="146"/>
      <c r="K7" s="147"/>
    </row>
    <row r="8" spans="1:14" x14ac:dyDescent="0.25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1"/>
    </row>
    <row r="9" spans="1:14" x14ac:dyDescent="0.25">
      <c r="A9" s="151" t="s">
        <v>0</v>
      </c>
      <c r="B9" s="139" t="s">
        <v>24</v>
      </c>
      <c r="C9" s="139" t="s">
        <v>25</v>
      </c>
      <c r="D9" s="139" t="s">
        <v>1</v>
      </c>
      <c r="E9" s="148" t="s">
        <v>7</v>
      </c>
      <c r="F9" s="137" t="s">
        <v>12</v>
      </c>
      <c r="G9" s="136" t="s">
        <v>16</v>
      </c>
      <c r="H9" s="136"/>
      <c r="I9" s="137" t="s">
        <v>11</v>
      </c>
      <c r="J9" s="137"/>
      <c r="K9" s="138"/>
      <c r="N9"/>
    </row>
    <row r="10" spans="1:14" x14ac:dyDescent="0.25">
      <c r="A10" s="151"/>
      <c r="B10" s="139"/>
      <c r="C10" s="139"/>
      <c r="D10" s="139"/>
      <c r="E10" s="148"/>
      <c r="F10" s="137"/>
      <c r="G10" s="82" t="s">
        <v>2</v>
      </c>
      <c r="H10" s="82" t="s">
        <v>3</v>
      </c>
      <c r="I10" s="4" t="s">
        <v>6</v>
      </c>
      <c r="J10" s="4" t="s">
        <v>4</v>
      </c>
      <c r="K10" s="6" t="s">
        <v>5</v>
      </c>
    </row>
    <row r="11" spans="1:14" ht="45" x14ac:dyDescent="0.25">
      <c r="A11" s="83">
        <v>1</v>
      </c>
      <c r="B11" s="113" t="s">
        <v>38</v>
      </c>
      <c r="C11" s="119" t="s">
        <v>50</v>
      </c>
      <c r="D11" s="1" t="s">
        <v>18</v>
      </c>
      <c r="E11" s="79">
        <v>60371</v>
      </c>
      <c r="F11" s="80" t="s">
        <v>30</v>
      </c>
      <c r="G11" s="7" t="s">
        <v>42</v>
      </c>
      <c r="H11" s="70">
        <v>46022</v>
      </c>
      <c r="I11" s="4" t="s">
        <v>17</v>
      </c>
      <c r="J11" s="4"/>
      <c r="K11" s="6"/>
    </row>
    <row r="12" spans="1:14" ht="45" x14ac:dyDescent="0.25">
      <c r="A12" s="81">
        <v>2</v>
      </c>
      <c r="B12" s="114" t="s">
        <v>44</v>
      </c>
      <c r="C12" s="119" t="s">
        <v>50</v>
      </c>
      <c r="D12" s="84" t="s">
        <v>18</v>
      </c>
      <c r="E12" s="79">
        <v>1000</v>
      </c>
      <c r="F12" s="80" t="s">
        <v>30</v>
      </c>
      <c r="G12" s="68" t="s">
        <v>42</v>
      </c>
      <c r="H12" s="70">
        <v>46022</v>
      </c>
      <c r="I12" s="77" t="s">
        <v>17</v>
      </c>
      <c r="J12" s="77"/>
      <c r="K12" s="78"/>
    </row>
    <row r="13" spans="1:14" ht="45" x14ac:dyDescent="0.25">
      <c r="A13" s="83">
        <v>3</v>
      </c>
      <c r="B13" s="113" t="s">
        <v>45</v>
      </c>
      <c r="C13" s="119" t="s">
        <v>50</v>
      </c>
      <c r="D13" s="1" t="s">
        <v>18</v>
      </c>
      <c r="E13" s="79">
        <v>5000</v>
      </c>
      <c r="F13" s="80" t="s">
        <v>30</v>
      </c>
      <c r="G13" s="7" t="s">
        <v>42</v>
      </c>
      <c r="H13" s="70">
        <v>46022</v>
      </c>
      <c r="I13" s="4" t="s">
        <v>17</v>
      </c>
      <c r="J13" s="4"/>
      <c r="K13" s="6"/>
    </row>
    <row r="14" spans="1:14" ht="45" x14ac:dyDescent="0.25">
      <c r="A14" s="118">
        <v>4</v>
      </c>
      <c r="B14" s="120" t="s">
        <v>52</v>
      </c>
      <c r="C14" s="119" t="s">
        <v>50</v>
      </c>
      <c r="D14" s="119" t="s">
        <v>18</v>
      </c>
      <c r="E14" s="117">
        <v>5000</v>
      </c>
      <c r="F14" s="121" t="s">
        <v>30</v>
      </c>
      <c r="G14" s="122" t="s">
        <v>42</v>
      </c>
      <c r="H14" s="123">
        <v>46022</v>
      </c>
      <c r="I14" s="124" t="s">
        <v>17</v>
      </c>
      <c r="J14" s="124"/>
      <c r="K14" s="125"/>
    </row>
    <row r="15" spans="1:14" x14ac:dyDescent="0.25">
      <c r="A15" s="160">
        <v>5</v>
      </c>
      <c r="B15" s="172" t="s">
        <v>46</v>
      </c>
      <c r="C15" s="119" t="s">
        <v>50</v>
      </c>
      <c r="D15" s="162" t="s">
        <v>18</v>
      </c>
      <c r="E15" s="164">
        <v>105000</v>
      </c>
      <c r="F15" s="166" t="s">
        <v>30</v>
      </c>
      <c r="G15" s="7" t="s">
        <v>42</v>
      </c>
      <c r="H15" s="70">
        <v>46022</v>
      </c>
      <c r="I15" s="154" t="s">
        <v>17</v>
      </c>
      <c r="J15" s="154"/>
      <c r="K15" s="177"/>
    </row>
    <row r="16" spans="1:14" x14ac:dyDescent="0.25">
      <c r="A16" s="161"/>
      <c r="B16" s="173"/>
      <c r="C16" s="119" t="s">
        <v>50</v>
      </c>
      <c r="D16" s="163"/>
      <c r="E16" s="165"/>
      <c r="F16" s="167"/>
      <c r="G16" s="7" t="s">
        <v>42</v>
      </c>
      <c r="H16" s="70">
        <v>46022</v>
      </c>
      <c r="I16" s="155"/>
      <c r="J16" s="155"/>
      <c r="K16" s="178"/>
    </row>
    <row r="17" spans="1:22" ht="15" customHeight="1" x14ac:dyDescent="0.25">
      <c r="A17" s="160">
        <v>6</v>
      </c>
      <c r="B17" s="168" t="s">
        <v>48</v>
      </c>
      <c r="C17" s="119" t="s">
        <v>50</v>
      </c>
      <c r="D17" s="156" t="s">
        <v>18</v>
      </c>
      <c r="E17" s="164">
        <v>61844</v>
      </c>
      <c r="F17" s="166" t="s">
        <v>30</v>
      </c>
      <c r="G17" s="7" t="s">
        <v>42</v>
      </c>
      <c r="H17" s="70">
        <v>46022</v>
      </c>
      <c r="I17" s="156" t="s">
        <v>17</v>
      </c>
      <c r="J17" s="156"/>
      <c r="K17" s="158"/>
    </row>
    <row r="18" spans="1:22" ht="15" customHeight="1" x14ac:dyDescent="0.25">
      <c r="A18" s="161"/>
      <c r="B18" s="169"/>
      <c r="C18" s="119" t="s">
        <v>50</v>
      </c>
      <c r="D18" s="157"/>
      <c r="E18" s="165"/>
      <c r="F18" s="167"/>
      <c r="G18" s="7" t="s">
        <v>42</v>
      </c>
      <c r="H18" s="70">
        <v>46022</v>
      </c>
      <c r="I18" s="157"/>
      <c r="J18" s="157"/>
      <c r="K18" s="159"/>
      <c r="S18" s="65"/>
      <c r="V18" s="15"/>
    </row>
    <row r="19" spans="1:22" ht="18.75" customHeight="1" x14ac:dyDescent="0.25">
      <c r="A19" s="8"/>
      <c r="B19" s="9" t="s">
        <v>40</v>
      </c>
      <c r="C19" s="10"/>
      <c r="D19" s="11"/>
      <c r="E19" s="12">
        <f>SUM(E11:E18)</f>
        <v>238215</v>
      </c>
      <c r="F19" s="13"/>
      <c r="G19" s="13"/>
      <c r="H19" s="11"/>
      <c r="I19" s="11"/>
      <c r="J19" s="11"/>
      <c r="K19" s="14"/>
      <c r="L19" s="15"/>
      <c r="M19" s="16"/>
      <c r="N19" s="17"/>
      <c r="V19" s="106"/>
    </row>
    <row r="20" spans="1:22" ht="27.75" customHeight="1" x14ac:dyDescent="0.25">
      <c r="A20" s="180">
        <v>7</v>
      </c>
      <c r="B20" s="175" t="s">
        <v>47</v>
      </c>
      <c r="C20" s="170" t="s">
        <v>51</v>
      </c>
      <c r="D20" s="156" t="s">
        <v>18</v>
      </c>
      <c r="E20" s="110">
        <v>205000</v>
      </c>
      <c r="F20" s="3" t="s">
        <v>30</v>
      </c>
      <c r="G20" s="152">
        <v>2028</v>
      </c>
      <c r="H20" s="152">
        <v>2028</v>
      </c>
      <c r="I20" s="85"/>
      <c r="J20" s="182" t="s">
        <v>17</v>
      </c>
      <c r="K20" s="96"/>
      <c r="L20" s="15"/>
      <c r="M20" s="16"/>
      <c r="N20" s="17"/>
      <c r="Q20" s="105"/>
      <c r="U20" s="106"/>
    </row>
    <row r="21" spans="1:22" ht="29.25" customHeight="1" x14ac:dyDescent="0.25">
      <c r="A21" s="181"/>
      <c r="B21" s="176"/>
      <c r="C21" s="171"/>
      <c r="D21" s="157"/>
      <c r="E21" s="110">
        <v>295000</v>
      </c>
      <c r="F21" s="80" t="s">
        <v>31</v>
      </c>
      <c r="G21" s="153"/>
      <c r="H21" s="153"/>
      <c r="I21" s="85"/>
      <c r="J21" s="183"/>
      <c r="K21" s="96"/>
      <c r="L21" s="15"/>
      <c r="M21" s="16"/>
      <c r="N21" s="17"/>
      <c r="R21" s="106"/>
    </row>
    <row r="22" spans="1:22" ht="22.5" customHeight="1" x14ac:dyDescent="0.25">
      <c r="A22" s="160">
        <v>8</v>
      </c>
      <c r="B22" s="168" t="s">
        <v>49</v>
      </c>
      <c r="C22" s="170" t="s">
        <v>51</v>
      </c>
      <c r="D22" s="162" t="s">
        <v>18</v>
      </c>
      <c r="E22" s="111">
        <v>126257</v>
      </c>
      <c r="F22" s="3" t="s">
        <v>30</v>
      </c>
      <c r="G22" s="152">
        <v>2028</v>
      </c>
      <c r="H22" s="152">
        <v>2028</v>
      </c>
      <c r="I22" s="86"/>
      <c r="J22" s="154" t="s">
        <v>17</v>
      </c>
      <c r="K22" s="97"/>
      <c r="Q22" s="105"/>
      <c r="S22" s="65"/>
    </row>
    <row r="23" spans="1:22" ht="26.25" customHeight="1" x14ac:dyDescent="0.25">
      <c r="A23" s="161"/>
      <c r="B23" s="169"/>
      <c r="C23" s="171"/>
      <c r="D23" s="163"/>
      <c r="E23" s="111">
        <v>173743</v>
      </c>
      <c r="F23" s="80" t="s">
        <v>31</v>
      </c>
      <c r="G23" s="153"/>
      <c r="H23" s="153"/>
      <c r="I23" s="86"/>
      <c r="J23" s="155"/>
      <c r="K23" s="97"/>
      <c r="R23" s="65"/>
      <c r="S23" s="106"/>
    </row>
    <row r="24" spans="1:22" s="27" customFormat="1" x14ac:dyDescent="0.25">
      <c r="A24" s="18"/>
      <c r="B24" s="19" t="s">
        <v>41</v>
      </c>
      <c r="C24" s="20"/>
      <c r="D24" s="21"/>
      <c r="E24" s="22">
        <f>SUM(E20:E23)</f>
        <v>800000</v>
      </c>
      <c r="F24" s="23"/>
      <c r="G24" s="24"/>
      <c r="H24" s="24"/>
      <c r="I24" s="25"/>
      <c r="J24" s="25"/>
      <c r="K24" s="26"/>
      <c r="M24" s="5"/>
      <c r="N24" s="5"/>
    </row>
    <row r="25" spans="1:22" ht="30" customHeight="1" x14ac:dyDescent="0.25">
      <c r="A25" s="83">
        <v>9</v>
      </c>
      <c r="B25" s="115" t="s">
        <v>33</v>
      </c>
      <c r="C25" s="112" t="s">
        <v>51</v>
      </c>
      <c r="D25" s="69" t="s">
        <v>18</v>
      </c>
      <c r="E25" s="66">
        <v>284845.25</v>
      </c>
      <c r="F25" s="80" t="s">
        <v>30</v>
      </c>
      <c r="G25" s="107">
        <v>2038</v>
      </c>
      <c r="H25" s="107">
        <v>2038</v>
      </c>
      <c r="I25" s="4"/>
      <c r="J25" s="4"/>
      <c r="K25" s="6" t="s">
        <v>17</v>
      </c>
      <c r="M25" s="65"/>
      <c r="N25" s="17"/>
      <c r="O25" s="17"/>
    </row>
    <row r="26" spans="1:22" ht="45" x14ac:dyDescent="0.25">
      <c r="A26" s="83">
        <v>10</v>
      </c>
      <c r="B26" s="115" t="s">
        <v>32</v>
      </c>
      <c r="C26" s="112" t="s">
        <v>51</v>
      </c>
      <c r="D26" s="69" t="s">
        <v>18</v>
      </c>
      <c r="E26" s="66">
        <v>73325.05</v>
      </c>
      <c r="F26" s="80" t="s">
        <v>30</v>
      </c>
      <c r="G26" s="107">
        <v>2038</v>
      </c>
      <c r="H26" s="107">
        <v>2038</v>
      </c>
      <c r="I26" s="4"/>
      <c r="J26" s="4"/>
      <c r="K26" s="6" t="s">
        <v>17</v>
      </c>
      <c r="M26" s="65"/>
      <c r="N26" s="17"/>
      <c r="O26" s="17"/>
      <c r="S26" s="65"/>
    </row>
    <row r="27" spans="1:22" ht="45" x14ac:dyDescent="0.25">
      <c r="A27" s="83">
        <v>11</v>
      </c>
      <c r="B27" s="115" t="s">
        <v>34</v>
      </c>
      <c r="C27" s="112" t="s">
        <v>51</v>
      </c>
      <c r="D27" s="2" t="s">
        <v>18</v>
      </c>
      <c r="E27" s="66">
        <v>32420.55</v>
      </c>
      <c r="F27" s="80" t="s">
        <v>30</v>
      </c>
      <c r="G27" s="107">
        <v>2038</v>
      </c>
      <c r="H27" s="107">
        <v>2038</v>
      </c>
      <c r="I27" s="4"/>
      <c r="J27" s="4"/>
      <c r="K27" s="6" t="s">
        <v>17</v>
      </c>
      <c r="M27" s="65"/>
      <c r="N27" s="17"/>
      <c r="O27" s="17"/>
    </row>
    <row r="28" spans="1:22" ht="45.75" thickBot="1" x14ac:dyDescent="0.3">
      <c r="A28" s="98">
        <v>12</v>
      </c>
      <c r="B28" s="116" t="s">
        <v>35</v>
      </c>
      <c r="C28" s="112" t="s">
        <v>51</v>
      </c>
      <c r="D28" s="99" t="s">
        <v>18</v>
      </c>
      <c r="E28" s="100">
        <v>20440.650000000001</v>
      </c>
      <c r="F28" s="101" t="s">
        <v>30</v>
      </c>
      <c r="G28" s="108">
        <v>2038</v>
      </c>
      <c r="H28" s="108">
        <v>2038</v>
      </c>
      <c r="I28" s="102"/>
      <c r="J28" s="102"/>
      <c r="K28" s="103" t="s">
        <v>17</v>
      </c>
      <c r="M28" s="65"/>
      <c r="N28" s="17"/>
      <c r="O28" s="17"/>
    </row>
    <row r="29" spans="1:22" s="27" customFormat="1" ht="15.75" thickBot="1" x14ac:dyDescent="0.3">
      <c r="A29" s="87"/>
      <c r="B29" s="88" t="s">
        <v>43</v>
      </c>
      <c r="C29" s="89"/>
      <c r="D29" s="90"/>
      <c r="E29" s="91">
        <f>SUM(E25:E28)</f>
        <v>411031.5</v>
      </c>
      <c r="F29" s="92"/>
      <c r="G29" s="93"/>
      <c r="H29" s="93"/>
      <c r="I29" s="94"/>
      <c r="J29" s="94"/>
      <c r="K29" s="95"/>
    </row>
    <row r="30" spans="1:22" x14ac:dyDescent="0.25">
      <c r="A30" s="174"/>
      <c r="B30" s="174"/>
      <c r="C30" s="28"/>
      <c r="D30" s="28"/>
      <c r="E30" s="29"/>
      <c r="F30" s="30"/>
      <c r="G30" s="31"/>
      <c r="H30" s="31"/>
      <c r="I30" s="32"/>
    </row>
    <row r="31" spans="1:22" ht="60" x14ac:dyDescent="0.25">
      <c r="A31" s="33"/>
      <c r="B31" s="34" t="s">
        <v>26</v>
      </c>
      <c r="C31" s="35" t="s">
        <v>27</v>
      </c>
      <c r="D31" s="36"/>
      <c r="E31" s="37"/>
      <c r="F31" s="37"/>
      <c r="G31" s="31"/>
      <c r="H31" s="31"/>
      <c r="I31" s="67"/>
      <c r="O31" s="17"/>
      <c r="P31" s="17"/>
      <c r="R31" s="105"/>
      <c r="S31" s="105"/>
      <c r="T31" s="106"/>
      <c r="V31" s="106"/>
    </row>
    <row r="32" spans="1:22" x14ac:dyDescent="0.25">
      <c r="A32" s="38" t="s">
        <v>13</v>
      </c>
      <c r="B32" s="39">
        <f>E19</f>
        <v>238215</v>
      </c>
      <c r="C32" s="40">
        <f>E19</f>
        <v>238215</v>
      </c>
      <c r="D32" s="41"/>
      <c r="E32" s="42"/>
      <c r="F32" s="42"/>
      <c r="G32" s="31"/>
      <c r="H32" s="31"/>
      <c r="I32" s="67"/>
      <c r="M32" s="43"/>
      <c r="N32" s="17"/>
      <c r="O32" s="17"/>
      <c r="P32" s="17"/>
      <c r="R32" s="105"/>
      <c r="S32" s="105"/>
      <c r="T32" s="106"/>
      <c r="V32" s="106"/>
    </row>
    <row r="33" spans="1:22" x14ac:dyDescent="0.25">
      <c r="A33" s="38" t="s">
        <v>14</v>
      </c>
      <c r="B33" s="44">
        <f>E24</f>
        <v>800000</v>
      </c>
      <c r="C33" s="45">
        <v>331257</v>
      </c>
      <c r="D33" s="109"/>
      <c r="E33" s="46"/>
      <c r="F33" s="46"/>
      <c r="G33" s="31"/>
      <c r="H33" s="31"/>
      <c r="I33" s="67"/>
      <c r="N33" s="17"/>
      <c r="O33" s="17"/>
      <c r="P33" s="17"/>
      <c r="R33" s="105"/>
      <c r="S33" s="105"/>
      <c r="T33" s="106"/>
      <c r="V33" s="106"/>
    </row>
    <row r="34" spans="1:22" ht="15.75" thickBot="1" x14ac:dyDescent="0.3">
      <c r="A34" s="47" t="s">
        <v>15</v>
      </c>
      <c r="B34" s="48">
        <f>E29</f>
        <v>411031.5</v>
      </c>
      <c r="C34" s="48">
        <f>E29</f>
        <v>411031.5</v>
      </c>
      <c r="D34" s="41"/>
      <c r="E34" s="46"/>
      <c r="F34" s="46"/>
      <c r="G34" s="31"/>
      <c r="H34" s="31"/>
      <c r="I34" s="67"/>
      <c r="N34" s="17"/>
      <c r="O34" s="17"/>
      <c r="P34" s="17"/>
      <c r="R34" s="105"/>
      <c r="S34" s="105"/>
      <c r="T34" s="106"/>
      <c r="V34" s="106"/>
    </row>
    <row r="35" spans="1:22" x14ac:dyDescent="0.25">
      <c r="A35" s="49"/>
      <c r="B35" s="50"/>
      <c r="C35" s="28"/>
      <c r="D35" s="28"/>
      <c r="E35" s="29"/>
      <c r="F35" s="30"/>
      <c r="G35" s="31"/>
      <c r="H35" s="31"/>
      <c r="I35" s="32"/>
      <c r="O35" s="17"/>
      <c r="P35" s="17"/>
    </row>
    <row r="36" spans="1:22" x14ac:dyDescent="0.25">
      <c r="A36" s="149" t="s">
        <v>8</v>
      </c>
      <c r="B36" s="149"/>
      <c r="C36" s="28"/>
      <c r="D36" s="28"/>
      <c r="E36" s="29"/>
      <c r="F36" s="30"/>
      <c r="G36" s="31"/>
      <c r="H36" s="31"/>
      <c r="I36" s="32"/>
      <c r="M36" s="43"/>
      <c r="N36" s="17"/>
      <c r="R36" s="106"/>
      <c r="S36" s="106"/>
      <c r="T36" s="106"/>
    </row>
    <row r="37" spans="1:22" ht="39.75" customHeight="1" x14ac:dyDescent="0.25">
      <c r="A37" s="150" t="s">
        <v>28</v>
      </c>
      <c r="B37" s="150"/>
      <c r="C37" s="28"/>
      <c r="D37" s="28"/>
      <c r="E37" s="29"/>
      <c r="F37" s="104"/>
      <c r="G37" s="31"/>
      <c r="H37" s="31"/>
      <c r="I37" s="71"/>
      <c r="N37" s="17"/>
      <c r="R37" s="106"/>
    </row>
    <row r="38" spans="1:22" ht="42.75" customHeight="1" x14ac:dyDescent="0.25">
      <c r="A38" s="150" t="s">
        <v>9</v>
      </c>
      <c r="B38" s="150"/>
      <c r="C38" s="51"/>
      <c r="D38" s="52"/>
      <c r="E38" s="52"/>
      <c r="F38" s="104"/>
      <c r="G38" s="74"/>
      <c r="I38" s="73"/>
      <c r="N38" s="17"/>
      <c r="R38" s="106"/>
    </row>
    <row r="39" spans="1:22" x14ac:dyDescent="0.25">
      <c r="A39" s="179" t="s">
        <v>10</v>
      </c>
      <c r="B39" s="179"/>
      <c r="C39" s="55"/>
      <c r="D39" s="56"/>
      <c r="E39" s="57"/>
      <c r="F39" s="104"/>
      <c r="G39" s="74"/>
      <c r="I39" s="73"/>
      <c r="M39" s="43"/>
      <c r="N39" s="17"/>
      <c r="R39" s="106"/>
    </row>
    <row r="40" spans="1:22" x14ac:dyDescent="0.25">
      <c r="A40" s="58" t="s">
        <v>29</v>
      </c>
      <c r="B40" s="50"/>
      <c r="C40" s="59"/>
      <c r="D40" s="56"/>
      <c r="E40" s="57"/>
      <c r="F40" s="104"/>
      <c r="I40" s="73"/>
      <c r="N40" s="17"/>
    </row>
    <row r="41" spans="1:22" x14ac:dyDescent="0.25">
      <c r="A41" s="58"/>
      <c r="B41" s="50"/>
      <c r="C41" s="60"/>
      <c r="D41" s="56"/>
      <c r="E41" s="57"/>
      <c r="I41" s="73"/>
      <c r="N41" s="17"/>
    </row>
    <row r="42" spans="1:22" x14ac:dyDescent="0.25">
      <c r="A42" s="58"/>
      <c r="B42" s="61"/>
      <c r="F42" s="72"/>
      <c r="H42" s="75"/>
      <c r="I42" s="76"/>
      <c r="Q42" s="106"/>
      <c r="R42" s="106"/>
    </row>
    <row r="43" spans="1:22" ht="15.75" x14ac:dyDescent="0.25">
      <c r="B43" s="63"/>
    </row>
    <row r="46" spans="1:22" x14ac:dyDescent="0.25">
      <c r="F46" s="72"/>
    </row>
    <row r="50" spans="6:6" x14ac:dyDescent="0.25">
      <c r="F50" s="72"/>
    </row>
  </sheetData>
  <mergeCells count="56">
    <mergeCell ref="J15:J16"/>
    <mergeCell ref="K15:K16"/>
    <mergeCell ref="E17:E18"/>
    <mergeCell ref="F17:F18"/>
    <mergeCell ref="A39:B39"/>
    <mergeCell ref="A38:B38"/>
    <mergeCell ref="D22:D23"/>
    <mergeCell ref="G22:G23"/>
    <mergeCell ref="A20:A21"/>
    <mergeCell ref="C20:C21"/>
    <mergeCell ref="D20:D21"/>
    <mergeCell ref="A17:A18"/>
    <mergeCell ref="I15:I16"/>
    <mergeCell ref="J20:J21"/>
    <mergeCell ref="G20:G21"/>
    <mergeCell ref="H20:H21"/>
    <mergeCell ref="C22:C23"/>
    <mergeCell ref="B15:B16"/>
    <mergeCell ref="A30:B30"/>
    <mergeCell ref="B20:B21"/>
    <mergeCell ref="A22:A23"/>
    <mergeCell ref="B17:B18"/>
    <mergeCell ref="A36:B36"/>
    <mergeCell ref="A37:B37"/>
    <mergeCell ref="A9:A10"/>
    <mergeCell ref="B9:B10"/>
    <mergeCell ref="A8:K8"/>
    <mergeCell ref="H22:H23"/>
    <mergeCell ref="J22:J23"/>
    <mergeCell ref="D17:D18"/>
    <mergeCell ref="J17:J18"/>
    <mergeCell ref="K17:K18"/>
    <mergeCell ref="A15:A16"/>
    <mergeCell ref="D15:D16"/>
    <mergeCell ref="E15:E16"/>
    <mergeCell ref="F15:F16"/>
    <mergeCell ref="I17:I18"/>
    <mergeCell ref="B22:B23"/>
    <mergeCell ref="G9:H9"/>
    <mergeCell ref="I9:K9"/>
    <mergeCell ref="C9:C10"/>
    <mergeCell ref="D9:D10"/>
    <mergeCell ref="A5:E5"/>
    <mergeCell ref="F5:K5"/>
    <mergeCell ref="A6:E6"/>
    <mergeCell ref="F6:K6"/>
    <mergeCell ref="A7:E7"/>
    <mergeCell ref="F7:K7"/>
    <mergeCell ref="E9:E10"/>
    <mergeCell ref="F9:F10"/>
    <mergeCell ref="A1:K1"/>
    <mergeCell ref="A2:K2"/>
    <mergeCell ref="A3:E3"/>
    <mergeCell ref="F3:K3"/>
    <mergeCell ref="A4:E4"/>
    <mergeCell ref="F4:K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FP</vt:lpstr>
    </vt:vector>
  </TitlesOfParts>
  <Company>Északdunántúli Vízmű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Mátis István</dc:creator>
  <cp:lastModifiedBy>Tünde Magné Szilágyi</cp:lastModifiedBy>
  <cp:lastPrinted>2020-08-31T08:01:02Z</cp:lastPrinted>
  <dcterms:created xsi:type="dcterms:W3CDTF">2017-02-01T08:14:32Z</dcterms:created>
  <dcterms:modified xsi:type="dcterms:W3CDTF">2024-08-05T11:01:23Z</dcterms:modified>
</cp:coreProperties>
</file>